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ransmilenio-my.sharepoint.com/personal/heidi_gomez_transmilenio_gov_co/Documents/Oficios 2025/"/>
    </mc:Choice>
  </mc:AlternateContent>
  <xr:revisionPtr revIDLastSave="0" documentId="8_{E7855E3C-8192-4598-8BAA-32ECB482CD21}" xr6:coauthVersionLast="47" xr6:coauthVersionMax="47" xr10:uidLastSave="{00000000-0000-0000-0000-000000000000}"/>
  <bookViews>
    <workbookView xWindow="-120" yWindow="-120" windowWidth="29040" windowHeight="15840" xr2:uid="{8B777E9B-E22D-42CF-ABD2-82C0680BD8C1}"/>
  </bookViews>
  <sheets>
    <sheet name="Flota Vincula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K8" i="1"/>
  <c r="K4" i="1"/>
  <c r="K5" i="1"/>
  <c r="K3" i="1"/>
  <c r="K14" i="1"/>
  <c r="K15" i="1"/>
  <c r="K16" i="1"/>
  <c r="K20" i="1"/>
  <c r="K28" i="1"/>
  <c r="K13" i="1"/>
  <c r="K6" i="1"/>
  <c r="K7" i="1"/>
  <c r="K9" i="1"/>
  <c r="K21" i="1"/>
  <c r="K22" i="1"/>
  <c r="K23" i="1"/>
  <c r="K24" i="1"/>
  <c r="K25" i="1"/>
  <c r="K10" i="1"/>
  <c r="K11" i="1"/>
  <c r="K12" i="1"/>
  <c r="K17" i="1"/>
  <c r="K18" i="1"/>
  <c r="K19" i="1"/>
  <c r="K26" i="1"/>
  <c r="K27" i="1"/>
</calcChain>
</file>

<file path=xl/sharedStrings.xml><?xml version="1.0" encoding="utf-8"?>
<sst xmlns="http://schemas.openxmlformats.org/spreadsheetml/2006/main" count="108" uniqueCount="80">
  <si>
    <t>Zonal</t>
  </si>
  <si>
    <t>EMasivo 10 S.A.S.</t>
  </si>
  <si>
    <t>EMasivo 16 S.A.S.</t>
  </si>
  <si>
    <t>E-Somos Fontibón S.A.S.</t>
  </si>
  <si>
    <t>Gran Américas Usme S.A.S.</t>
  </si>
  <si>
    <t>Mueve Fontibón S.A.S.</t>
  </si>
  <si>
    <t>Mueve Usme S.A.S.</t>
  </si>
  <si>
    <t>Operadora Distrital de Transporte S.A.S.</t>
  </si>
  <si>
    <t>ZMO Fontibón III S.A.S.</t>
  </si>
  <si>
    <t>ZMO Fontibón V S.A.S.</t>
  </si>
  <si>
    <t>Concesionario de Provisión</t>
  </si>
  <si>
    <t>Concesionario de Operación</t>
  </si>
  <si>
    <t>Zona / Patio / Undad Funcional</t>
  </si>
  <si>
    <t>Total</t>
  </si>
  <si>
    <t>Tipo de Operación</t>
  </si>
  <si>
    <t>Consorcio Express S.A.S.</t>
  </si>
  <si>
    <t>San Cristóbal</t>
  </si>
  <si>
    <t>Usaquén</t>
  </si>
  <si>
    <t>Empresa de Transporte Integrado de Bogotá – ETIB S.A.S.</t>
  </si>
  <si>
    <t>Este es Mi Bus S.A.S.</t>
  </si>
  <si>
    <t>Bosa</t>
  </si>
  <si>
    <t>Gmóvil S.A.S.</t>
  </si>
  <si>
    <t>Calle 80</t>
  </si>
  <si>
    <t>Tintal - Zona Franca</t>
  </si>
  <si>
    <t>Engativá</t>
  </si>
  <si>
    <t>Masivo Capital S.A.S.</t>
  </si>
  <si>
    <t>Kennedy</t>
  </si>
  <si>
    <t>Suba Oriental</t>
  </si>
  <si>
    <t>Organización Suma S.A.S.</t>
  </si>
  <si>
    <t>Ciudad Bolívar</t>
  </si>
  <si>
    <t>Bogotá Móvil Operación Sur S.A.S.</t>
  </si>
  <si>
    <t>Bogotá Móvil Provisión Sur S.A.S.</t>
  </si>
  <si>
    <t>Sistema Integrado de Operación de Transporte - SI18 Calle 80 S.A.S.</t>
  </si>
  <si>
    <t>Sistema Integrado de Operación de Transporte - SI18 Norte S.A.S.</t>
  </si>
  <si>
    <t>Sistema Integrado de Operación de Transporte - SI18 Suba S.A.S.</t>
  </si>
  <si>
    <t>Capitalbus S.A.S</t>
  </si>
  <si>
    <t>Masivo Bogotá S.A.S.</t>
  </si>
  <si>
    <t>Sistema Integrado de Provisión de Flota - SI2018 Calle 80 S.A.S.</t>
  </si>
  <si>
    <t>Sistema Integrado de Provisión de Flota - SI2018 Norte S.A.S.</t>
  </si>
  <si>
    <t>Sistema Integrado de Provisión de Flota - SI2018 Suba S.A.S.</t>
  </si>
  <si>
    <t>Somos Bogotá Usme S.A.S.</t>
  </si>
  <si>
    <t>Transinnova Usme S.A.S.</t>
  </si>
  <si>
    <t>GMasivo 10 S.A.S.</t>
  </si>
  <si>
    <t>GMasivo 16 S.A.S.</t>
  </si>
  <si>
    <t>E-Somos Alimentación S.A.S</t>
  </si>
  <si>
    <t>Gran Américas Fontibón I S.A.S.</t>
  </si>
  <si>
    <t>Electribus Bogotá Usme I S.A.S.</t>
  </si>
  <si>
    <t>Electribus Bogotá Fontibón II S.A.S.</t>
  </si>
  <si>
    <t>VGMobility Fontibón S.A.S.</t>
  </si>
  <si>
    <t>Gran Américas Usme Provisión S.A.S.</t>
  </si>
  <si>
    <t>Fontibón ZE S.A.S.</t>
  </si>
  <si>
    <t>Usme ZE S.A.S.</t>
  </si>
  <si>
    <t>VGMobility Perdomo S.A.S.</t>
  </si>
  <si>
    <t>ZMP Fontibón III S.A.S.</t>
  </si>
  <si>
    <t>ZMP Fontibón V S.A.S.</t>
  </si>
  <si>
    <t>Tunal - Sur II</t>
  </si>
  <si>
    <t>Américas</t>
  </si>
  <si>
    <t>Norte</t>
  </si>
  <si>
    <t>Suba</t>
  </si>
  <si>
    <t>Usme</t>
  </si>
  <si>
    <t>Suba Centro III</t>
  </si>
  <si>
    <t>Suba Centro VI</t>
  </si>
  <si>
    <t>Usme I</t>
  </si>
  <si>
    <t>Fontibón II</t>
  </si>
  <si>
    <t>Fontibón I</t>
  </si>
  <si>
    <t>Usme III</t>
  </si>
  <si>
    <t>Fontibón IV</t>
  </si>
  <si>
    <t>Usme II</t>
  </si>
  <si>
    <t>Perdomo II</t>
  </si>
  <si>
    <t>Fontibón III</t>
  </si>
  <si>
    <t>Fontibón V</t>
  </si>
  <si>
    <t>Troncal y zonal</t>
  </si>
  <si>
    <t>Troncal</t>
  </si>
  <si>
    <t>Biarticulado</t>
  </si>
  <si>
    <t>Articulado</t>
  </si>
  <si>
    <t>Tipo de Vehículo</t>
  </si>
  <si>
    <t>Padrón Dual</t>
  </si>
  <si>
    <t>Bus (80 pax)</t>
  </si>
  <si>
    <t>Bus (50 pax)</t>
  </si>
  <si>
    <t>Bus (40 pax)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</si>
</sst>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indent="1"/>
    </xf>
    <xf numFmtId="0" fontId="1" fillId="0" borderId="3" xfId="0" applyFont="1" applyBorder="1" applyAlignment="1">
      <alignment horizontal="right" vertical="center" indent="1"/>
    </xf>
    <xf numFmtId="0" fontId="1" fillId="0" borderId="4" xfId="0" applyFont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B169-712E-4002-A04E-EF97D3C22EBE}">
  <dimension ref="A1:K29"/>
  <sheetViews>
    <sheetView tabSelected="1" workbookViewId="0">
      <selection activeCell="A33" sqref="A33"/>
    </sheetView>
  </sheetViews>
  <sheetFormatPr baseColWidth="10" defaultRowHeight="15" x14ac:dyDescent="0.25"/>
  <cols>
    <col min="1" max="1" width="55.5703125" style="1" customWidth="1"/>
    <col min="2" max="2" width="59.140625" style="1" customWidth="1"/>
    <col min="3" max="3" width="20.7109375" style="1" customWidth="1"/>
    <col min="4" max="4" width="16.140625" style="1" customWidth="1"/>
    <col min="5" max="11" width="13.140625" style="1" customWidth="1"/>
    <col min="12" max="16384" width="11.42578125" style="1"/>
  </cols>
  <sheetData>
    <row r="1" spans="1:11" x14ac:dyDescent="0.25">
      <c r="A1" s="3" t="s">
        <v>10</v>
      </c>
      <c r="B1" s="3" t="s">
        <v>11</v>
      </c>
      <c r="C1" s="3" t="s">
        <v>12</v>
      </c>
      <c r="D1" s="3" t="s">
        <v>14</v>
      </c>
      <c r="E1" s="4" t="s">
        <v>75</v>
      </c>
      <c r="F1" s="4"/>
      <c r="G1" s="4"/>
      <c r="H1" s="4"/>
      <c r="I1" s="4"/>
      <c r="J1" s="4"/>
      <c r="K1" s="4" t="s">
        <v>13</v>
      </c>
    </row>
    <row r="2" spans="1:11" s="2" customFormat="1" ht="30" x14ac:dyDescent="0.25">
      <c r="A2" s="3"/>
      <c r="B2" s="3"/>
      <c r="C2" s="3"/>
      <c r="D2" s="3"/>
      <c r="E2" s="5" t="s">
        <v>73</v>
      </c>
      <c r="F2" s="5" t="s">
        <v>74</v>
      </c>
      <c r="G2" s="5" t="s">
        <v>76</v>
      </c>
      <c r="H2" s="5" t="s">
        <v>77</v>
      </c>
      <c r="I2" s="5" t="s">
        <v>78</v>
      </c>
      <c r="J2" s="5" t="s">
        <v>79</v>
      </c>
      <c r="K2" s="4"/>
    </row>
    <row r="3" spans="1:11" x14ac:dyDescent="0.25">
      <c r="A3" s="6"/>
      <c r="B3" s="6" t="s">
        <v>15</v>
      </c>
      <c r="C3" s="6" t="s">
        <v>16</v>
      </c>
      <c r="D3" s="6" t="s">
        <v>71</v>
      </c>
      <c r="E3" s="7">
        <v>138</v>
      </c>
      <c r="F3" s="7">
        <v>51</v>
      </c>
      <c r="G3" s="7">
        <v>84</v>
      </c>
      <c r="H3" s="7">
        <v>209</v>
      </c>
      <c r="I3" s="7">
        <v>298</v>
      </c>
      <c r="J3" s="7">
        <v>32</v>
      </c>
      <c r="K3" s="9">
        <f>SUM(E3:J3)</f>
        <v>812</v>
      </c>
    </row>
    <row r="4" spans="1:11" x14ac:dyDescent="0.25">
      <c r="A4" s="6"/>
      <c r="B4" s="6" t="s">
        <v>15</v>
      </c>
      <c r="C4" s="6" t="s">
        <v>17</v>
      </c>
      <c r="D4" s="6" t="s">
        <v>71</v>
      </c>
      <c r="E4" s="7">
        <v>84</v>
      </c>
      <c r="F4" s="7">
        <v>36</v>
      </c>
      <c r="G4" s="7">
        <v>135</v>
      </c>
      <c r="H4" s="7">
        <v>424</v>
      </c>
      <c r="I4" s="7">
        <v>572</v>
      </c>
      <c r="J4" s="7">
        <v>174</v>
      </c>
      <c r="K4" s="9">
        <f t="shared" ref="K4:K28" si="0">SUM(E4:J4)</f>
        <v>1425</v>
      </c>
    </row>
    <row r="5" spans="1:11" x14ac:dyDescent="0.25">
      <c r="A5" s="6"/>
      <c r="B5" s="6" t="s">
        <v>18</v>
      </c>
      <c r="C5" s="6" t="s">
        <v>20</v>
      </c>
      <c r="D5" s="6" t="s">
        <v>0</v>
      </c>
      <c r="E5" s="7"/>
      <c r="F5" s="7"/>
      <c r="G5" s="7"/>
      <c r="H5" s="7">
        <v>491</v>
      </c>
      <c r="I5" s="7">
        <v>765</v>
      </c>
      <c r="J5" s="7">
        <v>15</v>
      </c>
      <c r="K5" s="9">
        <f t="shared" si="0"/>
        <v>1271</v>
      </c>
    </row>
    <row r="6" spans="1:11" x14ac:dyDescent="0.25">
      <c r="A6" s="6"/>
      <c r="B6" s="6" t="s">
        <v>19</v>
      </c>
      <c r="C6" s="6" t="s">
        <v>22</v>
      </c>
      <c r="D6" s="6" t="s">
        <v>0</v>
      </c>
      <c r="E6" s="7"/>
      <c r="F6" s="7"/>
      <c r="G6" s="7"/>
      <c r="H6" s="7">
        <v>367</v>
      </c>
      <c r="I6" s="7">
        <v>86</v>
      </c>
      <c r="J6" s="7">
        <v>42</v>
      </c>
      <c r="K6" s="9">
        <f>SUM(E6:J6)</f>
        <v>495</v>
      </c>
    </row>
    <row r="7" spans="1:11" x14ac:dyDescent="0.25">
      <c r="A7" s="6"/>
      <c r="B7" s="6" t="s">
        <v>19</v>
      </c>
      <c r="C7" s="6" t="s">
        <v>23</v>
      </c>
      <c r="D7" s="6" t="s">
        <v>0</v>
      </c>
      <c r="E7" s="7"/>
      <c r="F7" s="7"/>
      <c r="G7" s="7"/>
      <c r="H7" s="7">
        <v>150</v>
      </c>
      <c r="I7" s="7">
        <v>25</v>
      </c>
      <c r="J7" s="7"/>
      <c r="K7" s="9">
        <f>SUM(E7:J7)</f>
        <v>175</v>
      </c>
    </row>
    <row r="8" spans="1:11" x14ac:dyDescent="0.25">
      <c r="A8" s="6"/>
      <c r="B8" s="6" t="s">
        <v>21</v>
      </c>
      <c r="C8" s="6" t="s">
        <v>24</v>
      </c>
      <c r="D8" s="6" t="s">
        <v>71</v>
      </c>
      <c r="E8" s="7">
        <v>134</v>
      </c>
      <c r="F8" s="7">
        <v>46</v>
      </c>
      <c r="G8" s="7">
        <v>54</v>
      </c>
      <c r="H8" s="7">
        <v>188</v>
      </c>
      <c r="I8" s="7">
        <v>419</v>
      </c>
      <c r="J8" s="7">
        <v>137</v>
      </c>
      <c r="K8" s="9">
        <f t="shared" si="0"/>
        <v>978</v>
      </c>
    </row>
    <row r="9" spans="1:11" x14ac:dyDescent="0.25">
      <c r="A9" s="6"/>
      <c r="B9" s="6" t="s">
        <v>25</v>
      </c>
      <c r="C9" s="6" t="s">
        <v>26</v>
      </c>
      <c r="D9" s="6" t="s">
        <v>0</v>
      </c>
      <c r="E9" s="7"/>
      <c r="F9" s="7"/>
      <c r="G9" s="7"/>
      <c r="H9" s="7">
        <v>527</v>
      </c>
      <c r="I9" s="8">
        <v>258</v>
      </c>
      <c r="J9" s="7">
        <v>119</v>
      </c>
      <c r="K9" s="9">
        <f>SUM(E9:J9)</f>
        <v>904</v>
      </c>
    </row>
    <row r="10" spans="1:11" x14ac:dyDescent="0.25">
      <c r="A10" s="6"/>
      <c r="B10" s="6" t="s">
        <v>25</v>
      </c>
      <c r="C10" s="6" t="s">
        <v>27</v>
      </c>
      <c r="D10" s="6" t="s">
        <v>0</v>
      </c>
      <c r="E10" s="7"/>
      <c r="F10" s="7"/>
      <c r="G10" s="7"/>
      <c r="H10" s="7">
        <v>183</v>
      </c>
      <c r="I10" s="8">
        <v>69</v>
      </c>
      <c r="J10" s="7">
        <v>29</v>
      </c>
      <c r="K10" s="9">
        <f>SUM(E10:J10)</f>
        <v>281</v>
      </c>
    </row>
    <row r="11" spans="1:11" x14ac:dyDescent="0.25">
      <c r="A11" s="6"/>
      <c r="B11" s="6" t="s">
        <v>28</v>
      </c>
      <c r="C11" s="6" t="s">
        <v>29</v>
      </c>
      <c r="D11" s="6" t="s">
        <v>0</v>
      </c>
      <c r="E11" s="7"/>
      <c r="F11" s="7"/>
      <c r="G11" s="7"/>
      <c r="H11" s="7">
        <v>474</v>
      </c>
      <c r="I11" s="7">
        <v>138</v>
      </c>
      <c r="J11" s="7">
        <v>55</v>
      </c>
      <c r="K11" s="9">
        <f t="shared" si="0"/>
        <v>667</v>
      </c>
    </row>
    <row r="12" spans="1:11" x14ac:dyDescent="0.25">
      <c r="A12" s="6" t="s">
        <v>31</v>
      </c>
      <c r="B12" s="6" t="s">
        <v>30</v>
      </c>
      <c r="C12" s="6" t="s">
        <v>55</v>
      </c>
      <c r="D12" s="6" t="s">
        <v>72</v>
      </c>
      <c r="E12" s="7">
        <v>238</v>
      </c>
      <c r="F12" s="7">
        <v>202</v>
      </c>
      <c r="G12" s="7"/>
      <c r="H12" s="7">
        <v>0</v>
      </c>
      <c r="I12" s="7"/>
      <c r="J12" s="7"/>
      <c r="K12" s="9">
        <f t="shared" si="0"/>
        <v>440</v>
      </c>
    </row>
    <row r="13" spans="1:11" x14ac:dyDescent="0.25">
      <c r="A13" s="6" t="s">
        <v>36</v>
      </c>
      <c r="B13" s="6" t="s">
        <v>35</v>
      </c>
      <c r="C13" s="6" t="s">
        <v>56</v>
      </c>
      <c r="D13" s="6" t="s">
        <v>72</v>
      </c>
      <c r="E13" s="7">
        <v>260</v>
      </c>
      <c r="F13" s="7"/>
      <c r="G13" s="7"/>
      <c r="H13" s="7">
        <v>0</v>
      </c>
      <c r="I13" s="7"/>
      <c r="J13" s="7"/>
      <c r="K13" s="9">
        <f t="shared" si="0"/>
        <v>260</v>
      </c>
    </row>
    <row r="14" spans="1:11" x14ac:dyDescent="0.25">
      <c r="A14" s="6" t="s">
        <v>37</v>
      </c>
      <c r="B14" s="6" t="s">
        <v>32</v>
      </c>
      <c r="C14" s="6" t="s">
        <v>22</v>
      </c>
      <c r="D14" s="6" t="s">
        <v>72</v>
      </c>
      <c r="E14" s="7">
        <v>111</v>
      </c>
      <c r="F14" s="7"/>
      <c r="G14" s="7"/>
      <c r="H14" s="7">
        <v>0</v>
      </c>
      <c r="I14" s="7"/>
      <c r="J14" s="7"/>
      <c r="K14" s="9">
        <f t="shared" si="0"/>
        <v>111</v>
      </c>
    </row>
    <row r="15" spans="1:11" x14ac:dyDescent="0.25">
      <c r="A15" s="6" t="s">
        <v>38</v>
      </c>
      <c r="B15" s="6" t="s">
        <v>33</v>
      </c>
      <c r="C15" s="6" t="s">
        <v>57</v>
      </c>
      <c r="D15" s="6" t="s">
        <v>72</v>
      </c>
      <c r="E15" s="7">
        <v>60</v>
      </c>
      <c r="F15" s="7">
        <v>179</v>
      </c>
      <c r="G15" s="7"/>
      <c r="H15" s="7">
        <v>0</v>
      </c>
      <c r="I15" s="7"/>
      <c r="J15" s="7"/>
      <c r="K15" s="9">
        <f t="shared" si="0"/>
        <v>239</v>
      </c>
    </row>
    <row r="16" spans="1:11" x14ac:dyDescent="0.25">
      <c r="A16" s="6" t="s">
        <v>39</v>
      </c>
      <c r="B16" s="6" t="s">
        <v>34</v>
      </c>
      <c r="C16" s="6" t="s">
        <v>58</v>
      </c>
      <c r="D16" s="6" t="s">
        <v>72</v>
      </c>
      <c r="E16" s="7">
        <v>130</v>
      </c>
      <c r="F16" s="7"/>
      <c r="G16" s="7"/>
      <c r="H16" s="7">
        <v>0</v>
      </c>
      <c r="I16" s="7"/>
      <c r="J16" s="7"/>
      <c r="K16" s="9">
        <f t="shared" si="0"/>
        <v>130</v>
      </c>
    </row>
    <row r="17" spans="1:11" x14ac:dyDescent="0.25">
      <c r="A17" s="6" t="s">
        <v>41</v>
      </c>
      <c r="B17" s="6" t="s">
        <v>40</v>
      </c>
      <c r="C17" s="6" t="s">
        <v>59</v>
      </c>
      <c r="D17" s="6" t="s">
        <v>72</v>
      </c>
      <c r="E17" s="7">
        <v>164</v>
      </c>
      <c r="F17" s="7">
        <v>96</v>
      </c>
      <c r="G17" s="7"/>
      <c r="H17" s="7">
        <v>0</v>
      </c>
      <c r="I17" s="7"/>
      <c r="J17" s="7"/>
      <c r="K17" s="9">
        <f t="shared" si="0"/>
        <v>260</v>
      </c>
    </row>
    <row r="18" spans="1:11" x14ac:dyDescent="0.25">
      <c r="A18" s="6" t="s">
        <v>42</v>
      </c>
      <c r="B18" s="6" t="s">
        <v>1</v>
      </c>
      <c r="C18" s="6" t="s">
        <v>60</v>
      </c>
      <c r="D18" s="6" t="s">
        <v>0</v>
      </c>
      <c r="E18" s="7"/>
      <c r="F18" s="7"/>
      <c r="G18" s="7"/>
      <c r="H18" s="7">
        <v>134</v>
      </c>
      <c r="I18" s="7">
        <v>86</v>
      </c>
      <c r="J18" s="7"/>
      <c r="K18" s="9">
        <f t="shared" si="0"/>
        <v>220</v>
      </c>
    </row>
    <row r="19" spans="1:11" x14ac:dyDescent="0.25">
      <c r="A19" s="6" t="s">
        <v>43</v>
      </c>
      <c r="B19" s="6" t="s">
        <v>2</v>
      </c>
      <c r="C19" s="6" t="s">
        <v>61</v>
      </c>
      <c r="D19" s="6" t="s">
        <v>0</v>
      </c>
      <c r="E19" s="7"/>
      <c r="F19" s="7"/>
      <c r="G19" s="7"/>
      <c r="H19" s="7">
        <v>189</v>
      </c>
      <c r="I19" s="7">
        <v>53</v>
      </c>
      <c r="J19" s="7"/>
      <c r="K19" s="9">
        <f t="shared" si="0"/>
        <v>242</v>
      </c>
    </row>
    <row r="20" spans="1:11" x14ac:dyDescent="0.25">
      <c r="A20" s="6" t="s">
        <v>46</v>
      </c>
      <c r="B20" s="6" t="s">
        <v>44</v>
      </c>
      <c r="C20" s="6" t="s">
        <v>62</v>
      </c>
      <c r="D20" s="6" t="s">
        <v>0</v>
      </c>
      <c r="E20" s="7"/>
      <c r="F20" s="7"/>
      <c r="G20" s="7"/>
      <c r="H20" s="7">
        <v>120</v>
      </c>
      <c r="I20" s="7">
        <v>13</v>
      </c>
      <c r="J20" s="7"/>
      <c r="K20" s="9">
        <f t="shared" si="0"/>
        <v>133</v>
      </c>
    </row>
    <row r="21" spans="1:11" x14ac:dyDescent="0.25">
      <c r="A21" s="6" t="s">
        <v>47</v>
      </c>
      <c r="B21" s="6" t="s">
        <v>3</v>
      </c>
      <c r="C21" s="6" t="s">
        <v>63</v>
      </c>
      <c r="D21" s="6" t="s">
        <v>0</v>
      </c>
      <c r="E21" s="7"/>
      <c r="F21" s="7"/>
      <c r="G21" s="7"/>
      <c r="H21" s="7">
        <v>126</v>
      </c>
      <c r="I21" s="7">
        <v>0</v>
      </c>
      <c r="J21" s="7"/>
      <c r="K21" s="9">
        <f t="shared" si="0"/>
        <v>126</v>
      </c>
    </row>
    <row r="22" spans="1:11" x14ac:dyDescent="0.25">
      <c r="A22" s="6" t="s">
        <v>48</v>
      </c>
      <c r="B22" s="6" t="s">
        <v>45</v>
      </c>
      <c r="C22" s="6" t="s">
        <v>64</v>
      </c>
      <c r="D22" s="6" t="s">
        <v>0</v>
      </c>
      <c r="E22" s="7"/>
      <c r="F22" s="7"/>
      <c r="G22" s="7"/>
      <c r="H22" s="7">
        <v>60</v>
      </c>
      <c r="I22" s="7">
        <v>60</v>
      </c>
      <c r="J22" s="7"/>
      <c r="K22" s="9">
        <f t="shared" si="0"/>
        <v>120</v>
      </c>
    </row>
    <row r="23" spans="1:11" x14ac:dyDescent="0.25">
      <c r="A23" s="6" t="s">
        <v>49</v>
      </c>
      <c r="B23" s="6" t="s">
        <v>4</v>
      </c>
      <c r="C23" s="6" t="s">
        <v>65</v>
      </c>
      <c r="D23" s="6" t="s">
        <v>0</v>
      </c>
      <c r="E23" s="7"/>
      <c r="F23" s="7"/>
      <c r="G23" s="7"/>
      <c r="H23" s="7">
        <v>211</v>
      </c>
      <c r="I23" s="7">
        <v>28</v>
      </c>
      <c r="J23" s="7"/>
      <c r="K23" s="9">
        <f t="shared" si="0"/>
        <v>239</v>
      </c>
    </row>
    <row r="24" spans="1:11" x14ac:dyDescent="0.25">
      <c r="A24" s="6" t="s">
        <v>50</v>
      </c>
      <c r="B24" s="6" t="s">
        <v>5</v>
      </c>
      <c r="C24" s="6" t="s">
        <v>66</v>
      </c>
      <c r="D24" s="6" t="s">
        <v>0</v>
      </c>
      <c r="E24" s="7"/>
      <c r="F24" s="7"/>
      <c r="G24" s="7"/>
      <c r="H24" s="7">
        <v>83</v>
      </c>
      <c r="I24" s="7">
        <v>89</v>
      </c>
      <c r="J24" s="7"/>
      <c r="K24" s="9">
        <f t="shared" si="0"/>
        <v>172</v>
      </c>
    </row>
    <row r="25" spans="1:11" x14ac:dyDescent="0.25">
      <c r="A25" s="6" t="s">
        <v>51</v>
      </c>
      <c r="B25" s="6" t="s">
        <v>6</v>
      </c>
      <c r="C25" s="6" t="s">
        <v>67</v>
      </c>
      <c r="D25" s="6" t="s">
        <v>0</v>
      </c>
      <c r="E25" s="7"/>
      <c r="F25" s="7"/>
      <c r="G25" s="7"/>
      <c r="H25" s="7">
        <v>112</v>
      </c>
      <c r="I25" s="7">
        <v>117</v>
      </c>
      <c r="J25" s="7"/>
      <c r="K25" s="9">
        <f t="shared" si="0"/>
        <v>229</v>
      </c>
    </row>
    <row r="26" spans="1:11" x14ac:dyDescent="0.25">
      <c r="A26" s="6" t="s">
        <v>52</v>
      </c>
      <c r="B26" s="6" t="s">
        <v>7</v>
      </c>
      <c r="C26" s="6" t="s">
        <v>68</v>
      </c>
      <c r="D26" s="6" t="s">
        <v>0</v>
      </c>
      <c r="E26" s="7"/>
      <c r="F26" s="7"/>
      <c r="G26" s="7"/>
      <c r="H26" s="7">
        <v>0</v>
      </c>
      <c r="I26" s="7">
        <v>195</v>
      </c>
      <c r="J26" s="7"/>
      <c r="K26" s="9">
        <f t="shared" si="0"/>
        <v>195</v>
      </c>
    </row>
    <row r="27" spans="1:11" x14ac:dyDescent="0.25">
      <c r="A27" s="6" t="s">
        <v>53</v>
      </c>
      <c r="B27" s="6" t="s">
        <v>8</v>
      </c>
      <c r="C27" s="6" t="s">
        <v>69</v>
      </c>
      <c r="D27" s="6" t="s">
        <v>0</v>
      </c>
      <c r="E27" s="7"/>
      <c r="F27" s="7"/>
      <c r="G27" s="7"/>
      <c r="H27" s="7">
        <v>68</v>
      </c>
      <c r="I27" s="7">
        <v>125</v>
      </c>
      <c r="J27" s="7"/>
      <c r="K27" s="9">
        <f t="shared" si="0"/>
        <v>193</v>
      </c>
    </row>
    <row r="28" spans="1:11" x14ac:dyDescent="0.25">
      <c r="A28" s="6" t="s">
        <v>54</v>
      </c>
      <c r="B28" s="6" t="s">
        <v>9</v>
      </c>
      <c r="C28" s="6" t="s">
        <v>70</v>
      </c>
      <c r="D28" s="6" t="s">
        <v>0</v>
      </c>
      <c r="E28" s="7"/>
      <c r="F28" s="7"/>
      <c r="G28" s="7"/>
      <c r="H28" s="7">
        <v>67</v>
      </c>
      <c r="I28" s="7">
        <v>146</v>
      </c>
      <c r="J28" s="7"/>
      <c r="K28" s="9">
        <f t="shared" si="0"/>
        <v>213</v>
      </c>
    </row>
    <row r="29" spans="1:11" x14ac:dyDescent="0.25">
      <c r="A29" s="10" t="s">
        <v>13</v>
      </c>
      <c r="B29" s="11"/>
      <c r="C29" s="11"/>
      <c r="D29" s="11"/>
      <c r="E29" s="11"/>
      <c r="F29" s="11"/>
      <c r="G29" s="11"/>
      <c r="H29" s="11"/>
      <c r="I29" s="11"/>
      <c r="J29" s="12"/>
      <c r="K29" s="9">
        <f>SUM(K3:K28)</f>
        <v>10530</v>
      </c>
    </row>
  </sheetData>
  <mergeCells count="7">
    <mergeCell ref="A29:J29"/>
    <mergeCell ref="K1:K2"/>
    <mergeCell ref="A1:A2"/>
    <mergeCell ref="B1:B2"/>
    <mergeCell ref="C1:C2"/>
    <mergeCell ref="D1:D2"/>
    <mergeCell ref="E1:J1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6 U x R W i 1 U k / 2 l A A A A 9 w A A A B I A H A B D b 2 5 m a W c v U G F j a 2 F n Z S 5 4 b W w g o h g A K K A U A A A A A A A A A A A A A A A A A A A A A A A A A A A A h Y 8 x D o I w G I W v Q r r T F h g E 8 l M G V o k m J s a 1 K R U a o R h a L H d z 8 E h e Q Y y i b o 7 v e 9 / w 3 v 1 6 g 3 z q W u 8 i B 6 N 6 n a E A U + R J L f p K 6 T p D o z 3 6 M c o Z b L k 4 8 V p 6 s 6 x N O p k q Q 4 2 1 5 5 Q Q 5 x x 2 E e 6 H m o S U B u R Q r n e i k R 1 H H 1 n 9 l 3 2 l j e V a S M R g / x r D Q h x E C Q 7 i V Y I p k I V C q f T X C O f B z / Y H Q j G 2 d h w k k 8 Y v N k C W C O R 9 g j 0 A U E s D B B Q A A g A I A O l M U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p T F F a K I p H u A 4 A A A A R A A A A E w A c A E Z v c m 1 1 b G F z L 1 N l Y 3 R p b 2 4 x L m 0 g o h g A K K A U A A A A A A A A A A A A A A A A A A A A A A A A A A A A K 0 5 N L s n M z 1 M I h t C G 1 g B Q S w E C L Q A U A A I A C A D p T F F a L V S T / a U A A A D 3 A A A A E g A A A A A A A A A A A A A A A A A A A A A A Q 2 9 u Z m l n L 1 B h Y 2 t h Z 2 U u e G 1 s U E s B A i 0 A F A A C A A g A 6 U x R W g / K 6 a u k A A A A 6 Q A A A B M A A A A A A A A A A A A A A A A A 8 Q A A A F t D b 2 5 0 Z W 5 0 X 1 R 5 c G V z X S 5 4 b W x Q S w E C L Q A U A A I A C A D p T F F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v m G Z t R U U S 0 a G w P q U B 5 8 d v w A A A A A C A A A A A A A D Z g A A w A A A A B A A A A D 5 W 8 v d D h I Q W S k k O x 8 U l X 9 G A A A A A A S A A A C g A A A A E A A A A A D S e E E j g H f u L P + Z 0 g r f w a 9 Q A A A A c M 6 I f a l L 5 3 U I i R 7 j 0 h 2 L + I 5 / A N 7 k m c u B J O D p R q V N O r f o + w 2 J 4 V h e h F p z v D E v J i V m 1 I p p V j 6 v x 9 2 D u U Z R b 4 u E d D q H S d J b I H 5 E Z y O T 2 X m l P O Y U A A A A U l l T g / h N 0 i + u r L Z i + h Y W i l M x d u 4 = < / D a t a M a s h u p > 
</file>

<file path=customXml/itemProps1.xml><?xml version="1.0" encoding="utf-8"?>
<ds:datastoreItem xmlns:ds="http://schemas.openxmlformats.org/officeDocument/2006/customXml" ds:itemID="{BCD23FE7-7877-477B-93B5-F01FEF13FC4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Flota Vinculada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Hisleny Gomez Barrera</dc:creator>
  <cp:lastModifiedBy>Heidi Hisleny Gomez Barrera</cp:lastModifiedBy>
  <dcterms:created xsi:type="dcterms:W3CDTF">2025-02-17T14:37:46Z</dcterms:created>
  <dcterms:modified xsi:type="dcterms:W3CDTF">2025-02-17T15:36:52Z</dcterms:modified>
</cp:coreProperties>
</file>